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k/Developer/OSSM-Configurator/"/>
    </mc:Choice>
  </mc:AlternateContent>
  <xr:revisionPtr revIDLastSave="0" documentId="8_{C304F56F-7798-B84A-9BD2-7A02C4513792}" xr6:coauthVersionLast="47" xr6:coauthVersionMax="47" xr10:uidLastSave="{00000000-0000-0000-0000-000000000000}"/>
  <bookViews>
    <workbookView xWindow="0" yWindow="500" windowWidth="51200" windowHeight="21100" activeTab="1" xr2:uid="{94B40CFB-E17D-CE4B-9759-F6A502D56076}"/>
  </bookViews>
  <sheets>
    <sheet name="Printed Parts" sheetId="1" r:id="rId1"/>
    <sheet name="BOM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2" l="1" a="1"/>
  <c r="F2" i="2" s="1"/>
  <c r="G2" i="2" s="1"/>
  <c r="G21" i="2" l="1"/>
  <c r="G22" i="2"/>
  <c r="G23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<sst xmlns="http://schemas.openxmlformats.org/spreadsheetml/2006/main" count="276" uniqueCount="116">
  <si>
    <t>Actuator</t>
  </si>
  <si>
    <t>Component</t>
  </si>
  <si>
    <t>Description</t>
  </si>
  <si>
    <t>Quantity</t>
  </si>
  <si>
    <t>Name</t>
  </si>
  <si>
    <t>Body - Bottom</t>
  </si>
  <si>
    <t>Conflicts</t>
  </si>
  <si>
    <t>Base of actuator</t>
  </si>
  <si>
    <t>None</t>
  </si>
  <si>
    <t>Body - Middle</t>
  </si>
  <si>
    <t>Middle of actuator covers and supports bearing towers</t>
  </si>
  <si>
    <t>Body - Top</t>
  </si>
  <si>
    <t>Belt Tensioner</t>
  </si>
  <si>
    <t>24mm Clamping Thread - End Effector</t>
  </si>
  <si>
    <t>24mm Nut - 5 Sided</t>
  </si>
  <si>
    <t>24mm Clamping Thread - Belt Clamp</t>
  </si>
  <si>
    <t>Mounting</t>
  </si>
  <si>
    <t>Body - Middle Pivot</t>
  </si>
  <si>
    <t xml:space="preserve">OSSM - Belt Clamp - Top </t>
  </si>
  <si>
    <t>Non-Standard</t>
  </si>
  <si>
    <t>OSSM - Belt Clamp - Bottom</t>
  </si>
  <si>
    <t>OSSM - 24mm Thread</t>
  </si>
  <si>
    <t>Module</t>
  </si>
  <si>
    <t>Body</t>
  </si>
  <si>
    <t>Clamping Thread</t>
  </si>
  <si>
    <t>Belt Clamp Legacy</t>
  </si>
  <si>
    <t>Flower Nut</t>
  </si>
  <si>
    <t>24mm Nut - Hex Flower</t>
  </si>
  <si>
    <t>24mm Nut - Hex Flower - Wrench</t>
  </si>
  <si>
    <t>Standard Nut</t>
  </si>
  <si>
    <t>PitClamp Mini</t>
  </si>
  <si>
    <t>OSSM - Base - PitClamp Mini - Dogbone Bolts</t>
  </si>
  <si>
    <t>N</t>
  </si>
  <si>
    <t>OSSM - Base - PitClamp Mini - Dogbone Nuts</t>
  </si>
  <si>
    <t>OSSM - Base - PitClamp Mini - Handle</t>
  </si>
  <si>
    <t>OSSM - Base - PitClamp Mini - Lower</t>
  </si>
  <si>
    <t>OSSM - Base - PitClamp Mini - Upper</t>
  </si>
  <si>
    <t xml:space="preserve">OSSM - Mounting Ring - PitClamp Mini - 57AIM </t>
  </si>
  <si>
    <t>PCB Box</t>
  </si>
  <si>
    <t>OSSM - PCB - Box</t>
  </si>
  <si>
    <t>OSSM - PCB - Lid</t>
  </si>
  <si>
    <t xml:space="preserve">Mounting </t>
  </si>
  <si>
    <t>OSSM - Base - PitClamp Mini - Upper V1.1 + Handle</t>
  </si>
  <si>
    <t>OSSM - Base - PitClamp Mini - Handle &amp; OSSM - Base - PitClamp Mini - Upper</t>
  </si>
  <si>
    <t>OSSM - Mounting Ring - PitClamp Mini - 42AIM V1.1</t>
  </si>
  <si>
    <t>OSSM - PCB - iHSV57 Support Cover</t>
  </si>
  <si>
    <t>OSSM - Mounting Ring - PitClamp Mini - iHSV57</t>
  </si>
  <si>
    <t>OSSM - Mounting Ring - PitClamp Mini - 42AIM V1.1 &amp;  OSSM - Mounting Ring - PitClamp Mini - iHSV57</t>
  </si>
  <si>
    <t>Remote</t>
  </si>
  <si>
    <t>Remote - Wired</t>
  </si>
  <si>
    <t>OSSM - Remote - Body</t>
  </si>
  <si>
    <t>OSSM - Remote - Knob Rounded</t>
  </si>
  <si>
    <t>OSSM - Remote - Top Cover</t>
  </si>
  <si>
    <t>OSSM - Remote - Knob - Knurled With Position Indicator</t>
  </si>
  <si>
    <t>OSSM - Remote - Knob - Knurled</t>
  </si>
  <si>
    <t>OSSM - Remote - Knob - Simple With Position Indicator</t>
  </si>
  <si>
    <t>OSSM - Remote - Knob - Simple</t>
  </si>
  <si>
    <t>Non-Standard Knob Options</t>
  </si>
  <si>
    <t>Stand</t>
  </si>
  <si>
    <t>Stand Base</t>
  </si>
  <si>
    <t>OSSM - Stand - 3030 Extrustion Base Extrusion Cap</t>
  </si>
  <si>
    <t>OSSM - Stand - 3030 Extrusion Base - Extrusion Foot</t>
  </si>
  <si>
    <t>OSSM - Stand - 3030 Extrusion Base - Handle Spacer</t>
  </si>
  <si>
    <t>OSSM - Stand - 3030 Extrusion Base - Pivot Plate Left</t>
  </si>
  <si>
    <t>OSSM - Stand - 3030 Extrusion Base - Pivot Plate Right</t>
  </si>
  <si>
    <t>Toy Mounting</t>
  </si>
  <si>
    <t>OSSM - Toy Mounting - Double Double - 24mm Threaded</t>
  </si>
  <si>
    <t>OSSM - Toy Mounting - Double Double - Rail Mounted</t>
  </si>
  <si>
    <t>OSSM - Toy Mounting - Flange Base - 24mm Threaded</t>
  </si>
  <si>
    <t>OSSM - Toy Mounting - Flange Base - Dildo Ring - 2.5in (63mm)</t>
  </si>
  <si>
    <t>OSSM - Toy Mounting - Flange Base - Dildo Ring - 2in (50mm)</t>
  </si>
  <si>
    <t>OSSM - Toy Mounting - SuCSOn Mount - Base Plate - 24mm Threaded</t>
  </si>
  <si>
    <t>OSSM - Toy Mounting - SuCSOn Mount - Ring Insert 55mm</t>
  </si>
  <si>
    <t>OSSM - Toy Mounting - SuCSOn Mount - Threaded Ring</t>
  </si>
  <si>
    <t>OSSM - Toy Mounting - Tie Down And Suction Plate 110mm</t>
  </si>
  <si>
    <t>OSSM - Toy Mounting - Tie Down And Suction Plate 135mm</t>
  </si>
  <si>
    <t>Vac-U-Lock</t>
  </si>
  <si>
    <t>Flange Base</t>
  </si>
  <si>
    <t>SuCSOn</t>
  </si>
  <si>
    <t>Tie Down</t>
  </si>
  <si>
    <t>Hardware Type</t>
  </si>
  <si>
    <t>Hardware Description</t>
  </si>
  <si>
    <t>GT2 Pulley</t>
  </si>
  <si>
    <t>8mm Bore, 20 Tooth, 10mm Width</t>
  </si>
  <si>
    <t>GT2 Timing Belt</t>
  </si>
  <si>
    <t>MGN12H Rail + Bearing Block</t>
  </si>
  <si>
    <t>350mm</t>
  </si>
  <si>
    <t>10mm Width, 500mm Length</t>
  </si>
  <si>
    <t>Ball Bearings</t>
  </si>
  <si>
    <t>MR115-2RS 5x11x4mm</t>
  </si>
  <si>
    <t>Fasteners</t>
  </si>
  <si>
    <t>M3x8 SCHS</t>
  </si>
  <si>
    <t>M3x16 SCHS</t>
  </si>
  <si>
    <t>M3x20 SCHS</t>
  </si>
  <si>
    <t>M3 Hex Nut</t>
  </si>
  <si>
    <t>M5x20 SCHS</t>
  </si>
  <si>
    <t>M5 Hex Nut</t>
  </si>
  <si>
    <t>M5x35 SCHS</t>
  </si>
  <si>
    <t>M5 20mm Hex Coupling Nut (Or M5 Hex Nut)</t>
  </si>
  <si>
    <t>M6x12 SCHS</t>
  </si>
  <si>
    <t>M6 T-nuts</t>
  </si>
  <si>
    <t>M4x12 SCHS</t>
  </si>
  <si>
    <t>M4x25 SCHS</t>
  </si>
  <si>
    <t>M4x10 SCHS</t>
  </si>
  <si>
    <t>M6x20 SCHS</t>
  </si>
  <si>
    <t>M6x16 or M6x15 SCHS for 3030</t>
  </si>
  <si>
    <t>PitClamp - Latch</t>
  </si>
  <si>
    <t>M4 Hext Nut</t>
  </si>
  <si>
    <t>PitClamp - Base</t>
  </si>
  <si>
    <t>M5x20mm Hex Coupling Nuts or M5 Hex Nuts</t>
  </si>
  <si>
    <t>M5x40 SCHS</t>
  </si>
  <si>
    <t>PitClamp - iHSV56</t>
  </si>
  <si>
    <t>PitClamp - iHSV57</t>
  </si>
  <si>
    <t>PitClamp - 42AIM</t>
  </si>
  <si>
    <t>PitClamp - 57AIM</t>
  </si>
  <si>
    <t>Parts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</si>
</sst>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rgb="FF000000"/>
      <name val="-webkit-standard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E999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0" fontId="0" fillId="4" borderId="0" xfId="0" applyFill="1"/>
    <xf numFmtId="0" fontId="1" fillId="4" borderId="1" xfId="0" applyFont="1" applyFill="1" applyBorder="1"/>
    <xf numFmtId="0" fontId="0" fillId="5" borderId="0" xfId="0" applyFill="1"/>
    <xf numFmtId="0" fontId="0" fillId="6" borderId="0" xfId="0" applyFill="1"/>
    <xf numFmtId="0" fontId="3" fillId="0" borderId="0" xfId="0" applyFont="1"/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colors>
    <mruColors>
      <color rgb="FFCE99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04638C-2E76-2E4B-B3A1-A17BE261CAB5}" name="Table1" displayName="Table1" ref="B2:G61" totalsRowShown="0">
  <autoFilter ref="B2:G61" xr:uid="{E604638C-2E76-2E4B-B3A1-A17BE261CAB5}"/>
  <tableColumns count="6">
    <tableColumn id="1" xr3:uid="{A57BF3BC-93CB-684D-8323-A2FB8E6DA774}" name="Component"/>
    <tableColumn id="6" xr3:uid="{CE66C1DB-D201-D34E-8EFC-3DD6B5CF0670}" name="Module"/>
    <tableColumn id="2" xr3:uid="{365E0DA7-ACAA-DB48-981D-E78AE18B865E}" name="Name"/>
    <tableColumn id="3" xr3:uid="{B40AA633-A04B-E74D-AE44-4039BD8FBAA6}" name="Description"/>
    <tableColumn id="4" xr3:uid="{3D5AB002-E9EC-8C41-9258-C30B8F5E1190}" name="Quantity"/>
    <tableColumn id="5" xr3:uid="{A5DD3443-61D1-0641-AEBA-4B19D9D8FDB1}" name="Conflicts"/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B607209-BA2B-F446-8E58-5BC218B46DCF}" name="Table2" displayName="Table2" ref="A1:D30" totalsRowShown="0" headerRowDxfId="5" dataDxfId="4">
  <autoFilter ref="A1:D30" xr:uid="{4B607209-BA2B-F446-8E58-5BC218B46DCF}"/>
  <tableColumns count="4">
    <tableColumn id="1" xr3:uid="{63738186-621A-6A45-9CEA-6125545F5AA4}" name="Component" dataDxfId="3"/>
    <tableColumn id="2" xr3:uid="{FF0740A1-6F79-C84C-BB3B-F5D540B7C4A4}" name="Hardware Type" dataDxfId="2"/>
    <tableColumn id="3" xr3:uid="{83600AF5-24BC-F341-AB60-8FCA76A4C6A9}" name="Hardware Description" dataDxfId="1"/>
    <tableColumn id="4" xr3:uid="{674B259E-5982-8848-A6BA-B45B05CB5CDF}" name="Quantity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61970-5331-E44A-8297-4168FFC73029}">
  <dimension ref="B2:G49"/>
  <sheetViews>
    <sheetView topLeftCell="A12" workbookViewId="0">
      <selection activeCell="G46" sqref="G46"/>
    </sheetView>
  </sheetViews>
  <sheetFormatPr baseColWidth="10" defaultRowHeight="16"/>
  <cols>
    <col min="2" max="2" width="12.83203125" customWidth="1"/>
    <col min="3" max="3" width="19.83203125" customWidth="1"/>
    <col min="4" max="4" width="48.1640625" customWidth="1"/>
    <col min="5" max="5" width="14.33203125" customWidth="1"/>
    <col min="6" max="6" width="13.6640625" customWidth="1"/>
    <col min="7" max="7" width="89" customWidth="1"/>
    <col min="8" max="9" width="22.6640625" customWidth="1"/>
  </cols>
  <sheetData>
    <row r="2" spans="2:7">
      <c r="B2" t="s">
        <v>1</v>
      </c>
      <c r="C2" t="s">
        <v>22</v>
      </c>
      <c r="D2" t="s">
        <v>4</v>
      </c>
      <c r="E2" t="s">
        <v>2</v>
      </c>
      <c r="F2" t="s">
        <v>3</v>
      </c>
      <c r="G2" t="s">
        <v>6</v>
      </c>
    </row>
    <row r="3" spans="2:7">
      <c r="B3" s="2" t="s">
        <v>0</v>
      </c>
      <c r="C3" s="2" t="s">
        <v>23</v>
      </c>
      <c r="D3" s="2" t="s">
        <v>5</v>
      </c>
      <c r="E3" s="2" t="s">
        <v>7</v>
      </c>
      <c r="F3" s="2">
        <v>1</v>
      </c>
      <c r="G3" s="2" t="s">
        <v>8</v>
      </c>
    </row>
    <row r="4" spans="2:7">
      <c r="B4" s="2" t="s">
        <v>0</v>
      </c>
      <c r="C4" s="2" t="s">
        <v>23</v>
      </c>
      <c r="D4" s="2" t="s">
        <v>9</v>
      </c>
      <c r="E4" s="2" t="s">
        <v>10</v>
      </c>
      <c r="F4" s="2">
        <v>1</v>
      </c>
      <c r="G4" s="2" t="s">
        <v>17</v>
      </c>
    </row>
    <row r="5" spans="2:7">
      <c r="B5" s="2" t="s">
        <v>0</v>
      </c>
      <c r="C5" s="2" t="s">
        <v>23</v>
      </c>
      <c r="D5" s="2" t="s">
        <v>11</v>
      </c>
      <c r="E5" s="2"/>
      <c r="F5" s="2">
        <v>1</v>
      </c>
      <c r="G5" s="2"/>
    </row>
    <row r="6" spans="2:7">
      <c r="B6" s="2" t="s">
        <v>0</v>
      </c>
      <c r="C6" s="2" t="s">
        <v>12</v>
      </c>
      <c r="D6" s="2" t="s">
        <v>12</v>
      </c>
      <c r="E6" s="2"/>
      <c r="F6" s="2">
        <v>1</v>
      </c>
      <c r="G6" s="2"/>
    </row>
    <row r="7" spans="2:7">
      <c r="B7" s="2" t="s">
        <v>0</v>
      </c>
      <c r="C7" s="2" t="s">
        <v>24</v>
      </c>
      <c r="D7" s="2" t="s">
        <v>13</v>
      </c>
      <c r="E7" s="2"/>
      <c r="F7" s="2">
        <v>1</v>
      </c>
      <c r="G7" s="2" t="s">
        <v>25</v>
      </c>
    </row>
    <row r="8" spans="2:7">
      <c r="B8" s="2" t="s">
        <v>0</v>
      </c>
      <c r="C8" s="2" t="s">
        <v>24</v>
      </c>
      <c r="D8" s="2" t="s">
        <v>15</v>
      </c>
      <c r="E8" s="2"/>
      <c r="F8" s="2">
        <v>1</v>
      </c>
      <c r="G8" s="2" t="s">
        <v>25</v>
      </c>
    </row>
    <row r="9" spans="2:7">
      <c r="B9" s="2" t="s">
        <v>0</v>
      </c>
      <c r="C9" s="2" t="s">
        <v>29</v>
      </c>
      <c r="D9" s="2" t="s">
        <v>14</v>
      </c>
      <c r="E9" s="2"/>
      <c r="F9" s="2">
        <v>2</v>
      </c>
      <c r="G9" s="2" t="s">
        <v>26</v>
      </c>
    </row>
    <row r="10" spans="2:7">
      <c r="B10" s="2" t="s">
        <v>0</v>
      </c>
      <c r="C10" s="2" t="s">
        <v>23</v>
      </c>
      <c r="D10" s="2" t="s">
        <v>17</v>
      </c>
      <c r="E10" s="2"/>
      <c r="F10" s="2">
        <v>1</v>
      </c>
      <c r="G10" s="2" t="s">
        <v>9</v>
      </c>
    </row>
    <row r="11" spans="2:7">
      <c r="B11" s="2" t="s">
        <v>0</v>
      </c>
      <c r="C11" s="2" t="s">
        <v>25</v>
      </c>
      <c r="D11" s="2" t="s">
        <v>18</v>
      </c>
      <c r="E11" s="2" t="s">
        <v>19</v>
      </c>
      <c r="F11" s="2">
        <v>1</v>
      </c>
      <c r="G11" s="2" t="s">
        <v>24</v>
      </c>
    </row>
    <row r="12" spans="2:7">
      <c r="B12" s="2" t="s">
        <v>0</v>
      </c>
      <c r="C12" s="2" t="s">
        <v>25</v>
      </c>
      <c r="D12" s="2" t="s">
        <v>20</v>
      </c>
      <c r="E12" s="2" t="s">
        <v>19</v>
      </c>
      <c r="F12" s="2">
        <v>1</v>
      </c>
      <c r="G12" s="2" t="s">
        <v>24</v>
      </c>
    </row>
    <row r="13" spans="2:7">
      <c r="B13" s="2" t="s">
        <v>0</v>
      </c>
      <c r="C13" s="2" t="s">
        <v>25</v>
      </c>
      <c r="D13" s="2" t="s">
        <v>21</v>
      </c>
      <c r="E13" s="2" t="s">
        <v>19</v>
      </c>
      <c r="F13" s="2">
        <v>1</v>
      </c>
      <c r="G13" s="2" t="s">
        <v>24</v>
      </c>
    </row>
    <row r="14" spans="2:7">
      <c r="B14" s="2" t="s">
        <v>0</v>
      </c>
      <c r="C14" s="2" t="s">
        <v>26</v>
      </c>
      <c r="D14" s="2" t="s">
        <v>27</v>
      </c>
      <c r="E14" s="2" t="s">
        <v>19</v>
      </c>
      <c r="F14" s="2">
        <v>2</v>
      </c>
      <c r="G14" s="2" t="s">
        <v>29</v>
      </c>
    </row>
    <row r="15" spans="2:7">
      <c r="B15" s="2" t="s">
        <v>0</v>
      </c>
      <c r="C15" s="2" t="s">
        <v>26</v>
      </c>
      <c r="D15" s="2" t="s">
        <v>28</v>
      </c>
      <c r="E15" s="2" t="s">
        <v>19</v>
      </c>
      <c r="F15" s="2">
        <v>1</v>
      </c>
      <c r="G15" s="2" t="s">
        <v>29</v>
      </c>
    </row>
    <row r="16" spans="2:7">
      <c r="B16" s="1" t="s">
        <v>16</v>
      </c>
      <c r="C16" s="1" t="s">
        <v>30</v>
      </c>
      <c r="D16" s="1" t="s">
        <v>31</v>
      </c>
      <c r="E16" s="1" t="s">
        <v>32</v>
      </c>
      <c r="F16" s="1">
        <v>1</v>
      </c>
      <c r="G16" s="1"/>
    </row>
    <row r="17" spans="2:7">
      <c r="B17" s="1" t="s">
        <v>16</v>
      </c>
      <c r="C17" s="1" t="s">
        <v>30</v>
      </c>
      <c r="D17" s="1" t="s">
        <v>33</v>
      </c>
      <c r="E17" s="1"/>
      <c r="F17" s="1">
        <v>1</v>
      </c>
      <c r="G17" s="1"/>
    </row>
    <row r="18" spans="2:7">
      <c r="B18" s="1" t="s">
        <v>16</v>
      </c>
      <c r="C18" s="1" t="s">
        <v>30</v>
      </c>
      <c r="D18" s="1" t="s">
        <v>34</v>
      </c>
      <c r="E18" s="1"/>
      <c r="F18" s="1">
        <v>1</v>
      </c>
      <c r="G18" s="1"/>
    </row>
    <row r="19" spans="2:7">
      <c r="B19" s="1" t="s">
        <v>16</v>
      </c>
      <c r="C19" s="1" t="s">
        <v>30</v>
      </c>
      <c r="D19" s="1" t="s">
        <v>35</v>
      </c>
      <c r="E19" s="1"/>
      <c r="F19" s="1">
        <v>1</v>
      </c>
      <c r="G19" s="1"/>
    </row>
    <row r="20" spans="2:7">
      <c r="B20" s="1" t="s">
        <v>16</v>
      </c>
      <c r="C20" s="1" t="s">
        <v>30</v>
      </c>
      <c r="D20" s="1" t="s">
        <v>36</v>
      </c>
      <c r="E20" s="1"/>
      <c r="F20" s="1">
        <v>1</v>
      </c>
      <c r="G20" s="1"/>
    </row>
    <row r="21" spans="2:7">
      <c r="B21" s="1" t="s">
        <v>16</v>
      </c>
      <c r="C21" s="1" t="s">
        <v>30</v>
      </c>
      <c r="D21" s="1" t="s">
        <v>37</v>
      </c>
      <c r="E21" s="1"/>
      <c r="F21" s="1">
        <v>1</v>
      </c>
      <c r="G21" s="1" t="s">
        <v>47</v>
      </c>
    </row>
    <row r="22" spans="2:7">
      <c r="B22" s="1" t="s">
        <v>16</v>
      </c>
      <c r="C22" s="1" t="s">
        <v>38</v>
      </c>
      <c r="D22" s="1" t="s">
        <v>39</v>
      </c>
      <c r="E22" s="1"/>
      <c r="F22" s="1">
        <v>1</v>
      </c>
      <c r="G22" s="1"/>
    </row>
    <row r="23" spans="2:7">
      <c r="B23" s="1" t="s">
        <v>16</v>
      </c>
      <c r="C23" s="1" t="s">
        <v>38</v>
      </c>
      <c r="D23" s="1" t="s">
        <v>40</v>
      </c>
      <c r="E23" s="1"/>
      <c r="F23" s="1">
        <v>1</v>
      </c>
      <c r="G23" s="1"/>
    </row>
    <row r="24" spans="2:7">
      <c r="B24" s="1" t="s">
        <v>41</v>
      </c>
      <c r="C24" s="1" t="s">
        <v>30</v>
      </c>
      <c r="D24" s="1" t="s">
        <v>42</v>
      </c>
      <c r="E24" s="1" t="s">
        <v>19</v>
      </c>
      <c r="F24" s="1">
        <v>1</v>
      </c>
      <c r="G24" s="1" t="s">
        <v>43</v>
      </c>
    </row>
    <row r="25" spans="2:7">
      <c r="B25" s="1" t="s">
        <v>41</v>
      </c>
      <c r="C25" s="1" t="s">
        <v>30</v>
      </c>
      <c r="D25" s="1" t="s">
        <v>44</v>
      </c>
      <c r="E25" s="1" t="s">
        <v>19</v>
      </c>
      <c r="F25" s="1">
        <v>1</v>
      </c>
      <c r="G25" s="1" t="s">
        <v>37</v>
      </c>
    </row>
    <row r="26" spans="2:7">
      <c r="B26" s="1" t="s">
        <v>41</v>
      </c>
      <c r="C26" s="1" t="s">
        <v>30</v>
      </c>
      <c r="D26" s="1" t="s">
        <v>46</v>
      </c>
      <c r="E26" s="1" t="s">
        <v>19</v>
      </c>
      <c r="F26" s="1">
        <v>1</v>
      </c>
      <c r="G26" s="1" t="s">
        <v>37</v>
      </c>
    </row>
    <row r="27" spans="2:7">
      <c r="B27" s="1" t="s">
        <v>41</v>
      </c>
      <c r="C27" s="1" t="s">
        <v>38</v>
      </c>
      <c r="D27" s="1" t="s">
        <v>45</v>
      </c>
      <c r="E27" s="1" t="s">
        <v>19</v>
      </c>
      <c r="F27" s="1">
        <v>1</v>
      </c>
      <c r="G27" s="1"/>
    </row>
    <row r="28" spans="2:7">
      <c r="B28" s="4" t="s">
        <v>48</v>
      </c>
      <c r="C28" s="4" t="s">
        <v>49</v>
      </c>
      <c r="D28" s="4" t="s">
        <v>50</v>
      </c>
      <c r="E28" s="4"/>
      <c r="F28" s="4">
        <v>1</v>
      </c>
      <c r="G28" s="4"/>
    </row>
    <row r="29" spans="2:7">
      <c r="B29" s="4" t="s">
        <v>48</v>
      </c>
      <c r="C29" s="4" t="s">
        <v>49</v>
      </c>
      <c r="D29" s="4" t="s">
        <v>51</v>
      </c>
      <c r="E29" s="4"/>
      <c r="F29" s="4">
        <v>2</v>
      </c>
      <c r="G29" s="4" t="s">
        <v>57</v>
      </c>
    </row>
    <row r="30" spans="2:7">
      <c r="B30" s="4" t="s">
        <v>48</v>
      </c>
      <c r="C30" s="4" t="s">
        <v>49</v>
      </c>
      <c r="D30" s="4" t="s">
        <v>52</v>
      </c>
      <c r="E30" s="4"/>
      <c r="F30" s="4">
        <v>1</v>
      </c>
      <c r="G30" s="4"/>
    </row>
    <row r="31" spans="2:7">
      <c r="B31" s="4" t="s">
        <v>48</v>
      </c>
      <c r="C31" s="4" t="s">
        <v>49</v>
      </c>
      <c r="D31" s="4" t="s">
        <v>53</v>
      </c>
      <c r="E31" s="4" t="s">
        <v>19</v>
      </c>
      <c r="F31" s="4">
        <v>2</v>
      </c>
      <c r="G31" s="4" t="s">
        <v>51</v>
      </c>
    </row>
    <row r="32" spans="2:7">
      <c r="B32" s="4" t="s">
        <v>48</v>
      </c>
      <c r="C32" s="4" t="s">
        <v>49</v>
      </c>
      <c r="D32" s="5" t="s">
        <v>54</v>
      </c>
      <c r="E32" s="4" t="s">
        <v>19</v>
      </c>
      <c r="F32" s="4">
        <v>2</v>
      </c>
      <c r="G32" s="4" t="s">
        <v>51</v>
      </c>
    </row>
    <row r="33" spans="2:7">
      <c r="B33" s="4" t="s">
        <v>48</v>
      </c>
      <c r="C33" s="4" t="s">
        <v>49</v>
      </c>
      <c r="D33" s="4" t="s">
        <v>55</v>
      </c>
      <c r="E33" s="4" t="s">
        <v>19</v>
      </c>
      <c r="F33" s="4">
        <v>2</v>
      </c>
      <c r="G33" s="4" t="s">
        <v>51</v>
      </c>
    </row>
    <row r="34" spans="2:7">
      <c r="B34" s="4" t="s">
        <v>48</v>
      </c>
      <c r="C34" s="4" t="s">
        <v>49</v>
      </c>
      <c r="D34" s="4" t="s">
        <v>56</v>
      </c>
      <c r="E34" s="4" t="s">
        <v>19</v>
      </c>
      <c r="F34" s="4">
        <v>2</v>
      </c>
      <c r="G34" s="4" t="s">
        <v>51</v>
      </c>
    </row>
    <row r="35" spans="2:7">
      <c r="B35" s="6" t="s">
        <v>58</v>
      </c>
      <c r="C35" s="6" t="s">
        <v>59</v>
      </c>
      <c r="D35" s="6" t="s">
        <v>60</v>
      </c>
      <c r="E35" s="6"/>
      <c r="F35" s="6">
        <v>6</v>
      </c>
      <c r="G35" s="6"/>
    </row>
    <row r="36" spans="2:7">
      <c r="B36" s="6" t="s">
        <v>58</v>
      </c>
      <c r="C36" s="6" t="s">
        <v>59</v>
      </c>
      <c r="D36" s="6" t="s">
        <v>61</v>
      </c>
      <c r="E36" s="6"/>
      <c r="F36" s="6">
        <v>4</v>
      </c>
      <c r="G36" s="6"/>
    </row>
    <row r="37" spans="2:7">
      <c r="B37" s="6" t="s">
        <v>58</v>
      </c>
      <c r="C37" s="6" t="s">
        <v>59</v>
      </c>
      <c r="D37" s="6" t="s">
        <v>62</v>
      </c>
      <c r="E37" s="6"/>
      <c r="F37" s="6">
        <v>8</v>
      </c>
      <c r="G37" s="6"/>
    </row>
    <row r="38" spans="2:7">
      <c r="B38" s="6" t="s">
        <v>58</v>
      </c>
      <c r="C38" s="6" t="s">
        <v>59</v>
      </c>
      <c r="D38" s="6" t="s">
        <v>63</v>
      </c>
      <c r="E38" s="6"/>
      <c r="F38" s="6">
        <v>1</v>
      </c>
      <c r="G38" s="6"/>
    </row>
    <row r="39" spans="2:7">
      <c r="B39" s="6" t="s">
        <v>58</v>
      </c>
      <c r="C39" s="6" t="s">
        <v>59</v>
      </c>
      <c r="D39" s="6" t="s">
        <v>64</v>
      </c>
      <c r="E39" s="6"/>
      <c r="F39" s="6">
        <v>1</v>
      </c>
      <c r="G39" s="6"/>
    </row>
    <row r="40" spans="2:7">
      <c r="B40" s="7" t="s">
        <v>65</v>
      </c>
      <c r="C40" s="7" t="s">
        <v>76</v>
      </c>
      <c r="D40" s="7" t="s">
        <v>66</v>
      </c>
      <c r="E40" s="7"/>
      <c r="F40" s="7">
        <v>1</v>
      </c>
      <c r="G40" s="7"/>
    </row>
    <row r="41" spans="2:7">
      <c r="B41" s="7" t="s">
        <v>65</v>
      </c>
      <c r="C41" s="7" t="s">
        <v>76</v>
      </c>
      <c r="D41" s="7" t="s">
        <v>67</v>
      </c>
      <c r="E41" s="7"/>
      <c r="F41" s="7">
        <v>1</v>
      </c>
      <c r="G41" s="7"/>
    </row>
    <row r="42" spans="2:7">
      <c r="B42" s="7" t="s">
        <v>65</v>
      </c>
      <c r="C42" s="7" t="s">
        <v>77</v>
      </c>
      <c r="D42" s="7" t="s">
        <v>68</v>
      </c>
      <c r="E42" s="7"/>
      <c r="F42" s="7">
        <v>1</v>
      </c>
      <c r="G42" s="7"/>
    </row>
    <row r="43" spans="2:7">
      <c r="B43" s="7" t="s">
        <v>65</v>
      </c>
      <c r="C43" s="7" t="s">
        <v>77</v>
      </c>
      <c r="D43" s="7" t="s">
        <v>69</v>
      </c>
      <c r="E43" s="7"/>
      <c r="F43" s="7">
        <v>1</v>
      </c>
      <c r="G43" s="7"/>
    </row>
    <row r="44" spans="2:7">
      <c r="B44" s="7" t="s">
        <v>65</v>
      </c>
      <c r="C44" s="7" t="s">
        <v>77</v>
      </c>
      <c r="D44" s="7" t="s">
        <v>70</v>
      </c>
      <c r="E44" s="7"/>
      <c r="F44" s="7">
        <v>1</v>
      </c>
      <c r="G44" s="7"/>
    </row>
    <row r="45" spans="2:7">
      <c r="B45" s="7" t="s">
        <v>65</v>
      </c>
      <c r="C45" s="7" t="s">
        <v>78</v>
      </c>
      <c r="D45" s="7" t="s">
        <v>71</v>
      </c>
      <c r="E45" s="7"/>
      <c r="F45" s="7">
        <v>1</v>
      </c>
      <c r="G45" s="7"/>
    </row>
    <row r="46" spans="2:7">
      <c r="B46" s="7" t="s">
        <v>65</v>
      </c>
      <c r="C46" s="7" t="s">
        <v>78</v>
      </c>
      <c r="D46" s="7" t="s">
        <v>72</v>
      </c>
      <c r="E46" s="7"/>
      <c r="F46" s="7">
        <v>1</v>
      </c>
      <c r="G46" s="7"/>
    </row>
    <row r="47" spans="2:7">
      <c r="B47" s="7" t="s">
        <v>65</v>
      </c>
      <c r="C47" s="7" t="s">
        <v>78</v>
      </c>
      <c r="D47" s="7" t="s">
        <v>73</v>
      </c>
      <c r="E47" s="7"/>
      <c r="F47" s="7">
        <v>1</v>
      </c>
      <c r="G47" s="7"/>
    </row>
    <row r="48" spans="2:7">
      <c r="B48" s="7" t="s">
        <v>65</v>
      </c>
      <c r="C48" s="7" t="s">
        <v>79</v>
      </c>
      <c r="D48" s="7" t="s">
        <v>74</v>
      </c>
      <c r="E48" s="7"/>
      <c r="F48" s="7">
        <v>1</v>
      </c>
      <c r="G48" s="7"/>
    </row>
    <row r="49" spans="2:7">
      <c r="B49" s="7" t="s">
        <v>65</v>
      </c>
      <c r="C49" s="7" t="s">
        <v>79</v>
      </c>
      <c r="D49" s="7" t="s">
        <v>75</v>
      </c>
      <c r="E49" s="7"/>
      <c r="F49" s="7">
        <v>1</v>
      </c>
      <c r="G49" s="7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CEED5-DEFA-9846-9AEE-BF78F1C5578D}">
  <dimension ref="A1:G30"/>
  <sheetViews>
    <sheetView tabSelected="1" workbookViewId="0">
      <selection activeCell="G1" sqref="G1"/>
    </sheetView>
  </sheetViews>
  <sheetFormatPr baseColWidth="10" defaultRowHeight="16"/>
  <cols>
    <col min="1" max="1" width="13.1640625" customWidth="1"/>
    <col min="2" max="2" width="22" customWidth="1"/>
    <col min="3" max="3" width="40.33203125" customWidth="1"/>
    <col min="6" max="6" width="38.5" customWidth="1"/>
  </cols>
  <sheetData>
    <row r="1" spans="1:7">
      <c r="A1" t="s">
        <v>1</v>
      </c>
      <c r="B1" t="s">
        <v>80</v>
      </c>
      <c r="C1" t="s">
        <v>81</v>
      </c>
      <c r="D1" t="s">
        <v>3</v>
      </c>
      <c r="F1" t="s">
        <v>115</v>
      </c>
      <c r="G1" t="s">
        <v>3</v>
      </c>
    </row>
    <row r="2" spans="1:7">
      <c r="A2" t="s">
        <v>0</v>
      </c>
      <c r="B2" t="s">
        <v>82</v>
      </c>
      <c r="C2" t="s">
        <v>83</v>
      </c>
      <c r="D2">
        <v>1</v>
      </c>
      <c r="F2" s="3" t="str" cm="1">
        <f t="array" ref="F2:F23">_xlfn.UNIQUE(Table2[Hardware Description])</f>
        <v>8mm Bore, 20 Tooth, 10mm Width</v>
      </c>
      <c r="G2" s="8">
        <f>SUMIF($C$2:$C$100,$F2,$D$2:$D$100)</f>
        <v>1</v>
      </c>
    </row>
    <row r="3" spans="1:7">
      <c r="A3" t="s">
        <v>0</v>
      </c>
      <c r="B3" t="s">
        <v>84</v>
      </c>
      <c r="C3" t="s">
        <v>87</v>
      </c>
      <c r="D3">
        <v>1</v>
      </c>
      <c r="F3" t="str">
        <v>10mm Width, 500mm Length</v>
      </c>
      <c r="G3" s="8">
        <f t="shared" ref="G3:G23" si="0">SUMIF($C$2:$C$100,$F3,$D$2:$D$100)</f>
        <v>1</v>
      </c>
    </row>
    <row r="4" spans="1:7">
      <c r="A4" t="s">
        <v>0</v>
      </c>
      <c r="B4" t="s">
        <v>85</v>
      </c>
      <c r="C4" t="s">
        <v>86</v>
      </c>
      <c r="D4">
        <v>1</v>
      </c>
      <c r="F4" t="str">
        <v>350mm</v>
      </c>
      <c r="G4" s="8">
        <f t="shared" si="0"/>
        <v>1</v>
      </c>
    </row>
    <row r="5" spans="1:7">
      <c r="A5" t="s">
        <v>0</v>
      </c>
      <c r="B5" t="s">
        <v>88</v>
      </c>
      <c r="C5" t="s">
        <v>89</v>
      </c>
      <c r="D5">
        <v>6</v>
      </c>
      <c r="F5" t="str">
        <v>MR115-2RS 5x11x4mm</v>
      </c>
      <c r="G5" s="8">
        <f t="shared" si="0"/>
        <v>6</v>
      </c>
    </row>
    <row r="6" spans="1:7">
      <c r="A6" t="s">
        <v>0</v>
      </c>
      <c r="B6" t="s">
        <v>90</v>
      </c>
      <c r="C6" t="s">
        <v>91</v>
      </c>
      <c r="D6">
        <v>8</v>
      </c>
      <c r="F6" t="str">
        <v>M3x8 SCHS</v>
      </c>
      <c r="G6" s="8">
        <f t="shared" si="0"/>
        <v>14</v>
      </c>
    </row>
    <row r="7" spans="1:7">
      <c r="A7" t="s">
        <v>0</v>
      </c>
      <c r="B7" t="s">
        <v>90</v>
      </c>
      <c r="C7" t="s">
        <v>92</v>
      </c>
      <c r="D7">
        <v>2</v>
      </c>
      <c r="F7" t="str">
        <v>M3x16 SCHS</v>
      </c>
      <c r="G7" s="8">
        <f t="shared" si="0"/>
        <v>6</v>
      </c>
    </row>
    <row r="8" spans="1:7">
      <c r="A8" t="s">
        <v>0</v>
      </c>
      <c r="B8" t="s">
        <v>90</v>
      </c>
      <c r="C8" t="s">
        <v>93</v>
      </c>
      <c r="D8">
        <v>1</v>
      </c>
      <c r="F8" t="str">
        <v>M3x20 SCHS</v>
      </c>
      <c r="G8" s="8">
        <f t="shared" si="0"/>
        <v>1</v>
      </c>
    </row>
    <row r="9" spans="1:7">
      <c r="A9" t="s">
        <v>0</v>
      </c>
      <c r="B9" t="s">
        <v>90</v>
      </c>
      <c r="C9" t="s">
        <v>94</v>
      </c>
      <c r="D9">
        <v>7</v>
      </c>
      <c r="F9" t="str">
        <v>M3 Hex Nut</v>
      </c>
      <c r="G9" s="8">
        <f t="shared" si="0"/>
        <v>7</v>
      </c>
    </row>
    <row r="10" spans="1:7">
      <c r="A10" t="s">
        <v>0</v>
      </c>
      <c r="B10" t="s">
        <v>90</v>
      </c>
      <c r="C10" t="s">
        <v>95</v>
      </c>
      <c r="D10">
        <v>3</v>
      </c>
      <c r="F10" t="str">
        <v>M5x20 SCHS</v>
      </c>
      <c r="G10" s="8">
        <f t="shared" si="0"/>
        <v>4</v>
      </c>
    </row>
    <row r="11" spans="1:7">
      <c r="A11" t="s">
        <v>0</v>
      </c>
      <c r="B11" t="s">
        <v>90</v>
      </c>
      <c r="C11" t="s">
        <v>96</v>
      </c>
      <c r="D11">
        <v>1</v>
      </c>
      <c r="F11" t="str">
        <v>M5 Hex Nut</v>
      </c>
      <c r="G11" s="8">
        <f t="shared" si="0"/>
        <v>6</v>
      </c>
    </row>
    <row r="12" spans="1:7">
      <c r="A12" t="s">
        <v>0</v>
      </c>
      <c r="B12" t="s">
        <v>90</v>
      </c>
      <c r="C12" t="s">
        <v>97</v>
      </c>
      <c r="D12">
        <v>4</v>
      </c>
      <c r="F12" t="str">
        <v>M5x35 SCHS</v>
      </c>
      <c r="G12" s="8">
        <f t="shared" si="0"/>
        <v>8</v>
      </c>
    </row>
    <row r="13" spans="1:7">
      <c r="A13" t="s">
        <v>0</v>
      </c>
      <c r="B13" t="s">
        <v>90</v>
      </c>
      <c r="C13" t="s">
        <v>98</v>
      </c>
      <c r="D13">
        <v>4</v>
      </c>
      <c r="F13" t="str">
        <v>M5 20mm Hex Coupling Nut (Or M5 Hex Nut)</v>
      </c>
      <c r="G13" s="8">
        <f t="shared" si="0"/>
        <v>4</v>
      </c>
    </row>
    <row r="14" spans="1:7">
      <c r="A14" t="s">
        <v>38</v>
      </c>
      <c r="B14" t="s">
        <v>90</v>
      </c>
      <c r="C14" t="s">
        <v>91</v>
      </c>
      <c r="D14">
        <v>6</v>
      </c>
      <c r="F14" t="str">
        <v>M6x12 SCHS</v>
      </c>
      <c r="G14" s="8">
        <f t="shared" si="0"/>
        <v>2</v>
      </c>
    </row>
    <row r="15" spans="1:7">
      <c r="A15" t="s">
        <v>38</v>
      </c>
      <c r="B15" t="s">
        <v>90</v>
      </c>
      <c r="C15" t="s">
        <v>99</v>
      </c>
      <c r="D15">
        <v>2</v>
      </c>
      <c r="F15" t="str">
        <v>M6 T-nuts</v>
      </c>
      <c r="G15" s="8">
        <f t="shared" si="0"/>
        <v>4</v>
      </c>
    </row>
    <row r="16" spans="1:7">
      <c r="A16" t="s">
        <v>38</v>
      </c>
      <c r="B16" t="s">
        <v>90</v>
      </c>
      <c r="C16" t="s">
        <v>100</v>
      </c>
      <c r="D16">
        <v>2</v>
      </c>
      <c r="F16" t="str">
        <v>M4x25 SCHS</v>
      </c>
      <c r="G16" s="8">
        <f t="shared" si="0"/>
        <v>2</v>
      </c>
    </row>
    <row r="17" spans="1:7">
      <c r="A17" t="s">
        <v>106</v>
      </c>
      <c r="B17" t="s">
        <v>90</v>
      </c>
      <c r="C17" t="s">
        <v>102</v>
      </c>
      <c r="D17">
        <v>2</v>
      </c>
      <c r="F17" t="str">
        <v>M4x12 SCHS</v>
      </c>
      <c r="G17" s="8">
        <f t="shared" si="0"/>
        <v>1</v>
      </c>
    </row>
    <row r="18" spans="1:7">
      <c r="A18" t="s">
        <v>106</v>
      </c>
      <c r="B18" t="s">
        <v>90</v>
      </c>
      <c r="C18" t="s">
        <v>101</v>
      </c>
      <c r="D18">
        <v>1</v>
      </c>
      <c r="F18" t="str">
        <v>M4x10 SCHS</v>
      </c>
      <c r="G18" s="8">
        <f t="shared" si="0"/>
        <v>1</v>
      </c>
    </row>
    <row r="19" spans="1:7">
      <c r="A19" t="s">
        <v>106</v>
      </c>
      <c r="B19" t="s">
        <v>90</v>
      </c>
      <c r="C19" t="s">
        <v>103</v>
      </c>
      <c r="D19">
        <v>1</v>
      </c>
      <c r="F19" t="str">
        <v>M4 Hext Nut</v>
      </c>
      <c r="G19" s="8">
        <f t="shared" si="0"/>
        <v>3</v>
      </c>
    </row>
    <row r="20" spans="1:7">
      <c r="A20" t="s">
        <v>106</v>
      </c>
      <c r="B20" t="s">
        <v>90</v>
      </c>
      <c r="C20" t="s">
        <v>107</v>
      </c>
      <c r="D20">
        <v>3</v>
      </c>
      <c r="F20" t="str">
        <v>M6x20 SCHS</v>
      </c>
      <c r="G20" s="8">
        <f t="shared" si="0"/>
        <v>2</v>
      </c>
    </row>
    <row r="21" spans="1:7">
      <c r="A21" t="s">
        <v>108</v>
      </c>
      <c r="B21" t="s">
        <v>90</v>
      </c>
      <c r="C21" t="s">
        <v>95</v>
      </c>
      <c r="D21">
        <v>1</v>
      </c>
      <c r="F21" t="str">
        <v>M6x16 or M6x15 SCHS for 3030</v>
      </c>
      <c r="G21" s="8">
        <f t="shared" si="0"/>
        <v>2</v>
      </c>
    </row>
    <row r="22" spans="1:7">
      <c r="A22" t="s">
        <v>108</v>
      </c>
      <c r="B22" t="s">
        <v>90</v>
      </c>
      <c r="C22" t="s">
        <v>96</v>
      </c>
      <c r="D22">
        <v>1</v>
      </c>
      <c r="F22" t="str">
        <v>M5x20mm Hex Coupling Nuts or M5 Hex Nuts</v>
      </c>
      <c r="G22" s="8">
        <f t="shared" si="0"/>
        <v>4</v>
      </c>
    </row>
    <row r="23" spans="1:7">
      <c r="A23" t="s">
        <v>108</v>
      </c>
      <c r="B23" t="s">
        <v>90</v>
      </c>
      <c r="C23" t="s">
        <v>104</v>
      </c>
      <c r="D23">
        <v>2</v>
      </c>
      <c r="F23" t="str">
        <v>M5x40 SCHS</v>
      </c>
      <c r="G23" s="8">
        <f t="shared" si="0"/>
        <v>4</v>
      </c>
    </row>
    <row r="24" spans="1:7">
      <c r="A24" t="s">
        <v>108</v>
      </c>
      <c r="B24" t="s">
        <v>90</v>
      </c>
      <c r="C24" t="s">
        <v>100</v>
      </c>
      <c r="D24">
        <v>2</v>
      </c>
    </row>
    <row r="25" spans="1:7">
      <c r="A25" t="s">
        <v>108</v>
      </c>
      <c r="B25" t="s">
        <v>90</v>
      </c>
      <c r="C25" t="s">
        <v>105</v>
      </c>
      <c r="D25">
        <v>2</v>
      </c>
    </row>
    <row r="26" spans="1:7">
      <c r="A26" t="s">
        <v>114</v>
      </c>
      <c r="B26" t="s">
        <v>90</v>
      </c>
      <c r="C26" t="s">
        <v>97</v>
      </c>
      <c r="D26">
        <v>4</v>
      </c>
    </row>
    <row r="27" spans="1:7">
      <c r="A27" t="s">
        <v>114</v>
      </c>
      <c r="B27" t="s">
        <v>90</v>
      </c>
      <c r="C27" t="s">
        <v>109</v>
      </c>
      <c r="D27">
        <v>4</v>
      </c>
    </row>
    <row r="28" spans="1:7">
      <c r="A28" t="s">
        <v>111</v>
      </c>
      <c r="B28" t="s">
        <v>90</v>
      </c>
      <c r="C28" t="s">
        <v>110</v>
      </c>
      <c r="D28">
        <v>4</v>
      </c>
    </row>
    <row r="29" spans="1:7">
      <c r="A29" t="s">
        <v>112</v>
      </c>
      <c r="B29" t="s">
        <v>90</v>
      </c>
      <c r="C29" t="s">
        <v>96</v>
      </c>
      <c r="D29">
        <v>4</v>
      </c>
    </row>
    <row r="30" spans="1:7">
      <c r="A30" t="s">
        <v>113</v>
      </c>
      <c r="B30" t="s">
        <v>90</v>
      </c>
      <c r="C30" t="s">
        <v>92</v>
      </c>
      <c r="D30">
        <v>4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Printed Parts</vt:lpstr>
      <vt:lpstr>BOM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 Pcenicni</dc:creator>
  <cp:lastModifiedBy>Nik Pcenicni</cp:lastModifiedBy>
  <dcterms:created xsi:type="dcterms:W3CDTF">2026-01-03T22:10:33Z</dcterms:created>
  <dcterms:modified xsi:type="dcterms:W3CDTF">2026-01-04T04:51:41Z</dcterms:modified>
</cp:coreProperties>
</file>